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6" activeTab="0"/>
  </bookViews>
  <sheets>
    <sheet name="List1" sheetId="1" r:id="rId1"/>
    <sheet name="List2" sheetId="2" r:id="rId2"/>
    <sheet name="List3" sheetId="3" r:id="rId3"/>
  </sheets>
  <definedNames/>
  <calcPr fullCalcOnLoad="1" fullPrecision="0"/>
</workbook>
</file>

<file path=xl/sharedStrings.xml><?xml version="1.0" encoding="utf-8"?>
<sst xmlns="http://schemas.openxmlformats.org/spreadsheetml/2006/main" count="63" uniqueCount="46">
  <si>
    <t xml:space="preserve">             OBJEDNÁVKA PRONÁJMU KINA</t>
  </si>
  <si>
    <t>Dodavatel:</t>
  </si>
  <si>
    <t>Kino Crystal, Boženy Němcové 2942, 470 01 Česká Lípa</t>
  </si>
  <si>
    <t>Antonín Nevole-FILM N+N video, Jezerní 384, 471 27 Stráž pod Ralskem, IČO: 44549075</t>
  </si>
  <si>
    <t>Objednavatel:</t>
  </si>
  <si>
    <t>/vyplňte pouze žlutě označené kolonky/</t>
  </si>
  <si>
    <t>Název/jméno:</t>
  </si>
  <si>
    <t>Sídlo/adresa:</t>
  </si>
  <si>
    <t>IČO:</t>
  </si>
  <si>
    <t>DIČ:</t>
  </si>
  <si>
    <t>Zastoupen:</t>
  </si>
  <si>
    <t>Datum objdenávky:</t>
  </si>
  <si>
    <t>Číslo objdenávky:</t>
  </si>
  <si>
    <t>OBJEDNÁVKA PRONÁJMU KINA CRYSTAL /á 1500,-/hod./</t>
  </si>
  <si>
    <t>Název akce</t>
  </si>
  <si>
    <t>Termín konání</t>
  </si>
  <si>
    <t>Čas akce /hod./</t>
  </si>
  <si>
    <t>Od:</t>
  </si>
  <si>
    <t>Do:</t>
  </si>
  <si>
    <t>účtov.hodin:</t>
  </si>
  <si>
    <t>(odemčení sálu)</t>
  </si>
  <si>
    <t>(uzamčení sálu)</t>
  </si>
  <si>
    <t>pronájem:</t>
  </si>
  <si>
    <t>OBJEDNÁVKA PRONÁJMU PROJEKČNÍ TECHNIKY /á 1600,-/hod./</t>
  </si>
  <si>
    <t>OBJEDNÁVKA PERSONÁLU</t>
  </si>
  <si>
    <t>uvaděčka/pokladní</t>
  </si>
  <si>
    <t>(příchod)</t>
  </si>
  <si>
    <t>(odchod)</t>
  </si>
  <si>
    <t>celkem</t>
  </si>
  <si>
    <t>technik</t>
  </si>
  <si>
    <t>Celkem:</t>
  </si>
  <si>
    <t>Základ:</t>
  </si>
  <si>
    <t>DPH 21%:</t>
  </si>
  <si>
    <t>Kč</t>
  </si>
  <si>
    <t>Platba v hotovosti:</t>
  </si>
  <si>
    <t>(ANO – NE)</t>
  </si>
  <si>
    <t xml:space="preserve">Při platbě v hotovosti bude vystaven příjmový doklad. </t>
  </si>
  <si>
    <t>Při platbě převodem bude vystavena faktura se splatností 10-ti dní od data zdanitelného plnění.</t>
  </si>
  <si>
    <t>Dodavatel si vyhrazuje právo požadovat úhradu pronájmu v hotovosti.</t>
  </si>
  <si>
    <r>
      <t xml:space="preserve">Objednatel bere na vědomí a souhlasí, že v případě </t>
    </r>
    <r>
      <rPr>
        <b/>
        <sz val="10"/>
        <rFont val="Arial"/>
        <family val="2"/>
      </rPr>
      <t>poškození filmového plátna</t>
    </r>
    <r>
      <rPr>
        <sz val="10"/>
        <rFont val="Arial"/>
        <family val="2"/>
      </rPr>
      <t xml:space="preserve"> uhradí celou jeho </t>
    </r>
  </si>
  <si>
    <t>hodnotu!</t>
  </si>
  <si>
    <t>Za objednavatele:</t>
  </si>
  <si>
    <t>Jméno:</t>
  </si>
  <si>
    <t>.......................................</t>
  </si>
  <si>
    <t>Podpis:</t>
  </si>
  <si>
    <t>........................................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</si>
</sst>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/DD/YY\ HH:MM\ AM/PM"/>
    <numFmt numFmtId="166" formatCode="D/M/YYYY"/>
    <numFmt numFmtId="167" formatCode="0.00"/>
    <numFmt numFmtId="168" formatCode="0"/>
  </numFmts>
  <fonts count="11">
    <font>
      <sz val="10"/>
      <name val="Arial"/>
      <family val="2"/>
    </font>
    <font>
      <sz val="24"/>
      <name val="Tahoma"/>
      <family val="2"/>
    </font>
    <font>
      <b/>
      <i/>
      <sz val="10"/>
      <name val="Arial"/>
      <family val="2"/>
    </font>
    <font>
      <sz val="13.5"/>
      <name val="Arial"/>
      <family val="2"/>
    </font>
    <font>
      <sz val="8.5"/>
      <name val="Arial"/>
      <family val="2"/>
    </font>
    <font>
      <b/>
      <i/>
      <sz val="10"/>
      <color indexed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0" fillId="2" borderId="1" xfId="0" applyFill="1" applyBorder="1" applyAlignment="1">
      <alignment/>
    </xf>
    <xf numFmtId="164" fontId="0" fillId="2" borderId="2" xfId="0" applyFill="1" applyBorder="1" applyAlignment="1">
      <alignment/>
    </xf>
    <xf numFmtId="164" fontId="0" fillId="2" borderId="3" xfId="0" applyFill="1" applyBorder="1" applyAlignment="1">
      <alignment/>
    </xf>
    <xf numFmtId="164" fontId="0" fillId="0" borderId="0" xfId="0" applyFill="1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 horizontal="right"/>
    </xf>
    <xf numFmtId="164" fontId="0" fillId="0" borderId="4" xfId="0" applyBorder="1" applyAlignment="1">
      <alignment/>
    </xf>
    <xf numFmtId="164" fontId="6" fillId="0" borderId="0" xfId="0" applyFont="1" applyAlignment="1">
      <alignment/>
    </xf>
    <xf numFmtId="164" fontId="7" fillId="2" borderId="1" xfId="0" applyFont="1" applyFill="1" applyBorder="1" applyAlignment="1">
      <alignment/>
    </xf>
    <xf numFmtId="166" fontId="8" fillId="2" borderId="4" xfId="0" applyNumberFormat="1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Fill="1" applyBorder="1" applyAlignment="1">
      <alignment/>
    </xf>
    <xf numFmtId="167" fontId="0" fillId="2" borderId="4" xfId="0" applyNumberFormat="1" applyFill="1" applyBorder="1" applyAlignment="1">
      <alignment horizontal="right"/>
    </xf>
    <xf numFmtId="167" fontId="0" fillId="2" borderId="4" xfId="0" applyNumberFormat="1" applyFill="1" applyBorder="1" applyAlignment="1">
      <alignment/>
    </xf>
    <xf numFmtId="164" fontId="0" fillId="0" borderId="0" xfId="0" applyFont="1" applyFill="1" applyBorder="1" applyAlignment="1">
      <alignment horizontal="right"/>
    </xf>
    <xf numFmtId="164" fontId="9" fillId="0" borderId="0" xfId="0" applyFont="1" applyAlignment="1">
      <alignment horizontal="right"/>
    </xf>
    <xf numFmtId="166" fontId="0" fillId="0" borderId="0" xfId="0" applyNumberFormat="1" applyFill="1" applyBorder="1" applyAlignment="1">
      <alignment/>
    </xf>
    <xf numFmtId="168" fontId="0" fillId="0" borderId="5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64" fontId="8" fillId="0" borderId="0" xfId="0" applyFont="1" applyAlignment="1">
      <alignment/>
    </xf>
    <xf numFmtId="164" fontId="0" fillId="0" borderId="4" xfId="0" applyNumberFormat="1" applyBorder="1" applyAlignment="1">
      <alignment/>
    </xf>
    <xf numFmtId="164" fontId="10" fillId="0" borderId="6" xfId="0" applyFont="1" applyBorder="1" applyAlignment="1">
      <alignment/>
    </xf>
    <xf numFmtId="164" fontId="0" fillId="2" borderId="4" xfId="0" applyFill="1" applyBorder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3">
      <selection activeCell="I5" sqref="I5"/>
    </sheetView>
  </sheetViews>
  <sheetFormatPr defaultColWidth="12.57421875" defaultRowHeight="12.75"/>
  <cols>
    <col min="1" max="1" width="18.8515625" style="0" customWidth="1"/>
    <col min="2" max="3" width="11.7109375" style="0" customWidth="1"/>
    <col min="4" max="4" width="10.7109375" style="0" customWidth="1"/>
    <col min="5" max="5" width="10.57421875" style="0" customWidth="1"/>
    <col min="6" max="6" width="11.7109375" style="0" customWidth="1"/>
    <col min="7" max="7" width="11.140625" style="0" customWidth="1"/>
    <col min="8" max="16384" width="11.7109375" style="0" customWidth="1"/>
  </cols>
  <sheetData>
    <row r="1" ht="12.75">
      <c r="A1" s="1" t="s">
        <v>0</v>
      </c>
    </row>
    <row r="2" ht="7.5" customHeight="1"/>
    <row r="3" spans="1:2" ht="12.75">
      <c r="A3" s="2" t="s">
        <v>1</v>
      </c>
      <c r="B3" s="3" t="s">
        <v>2</v>
      </c>
    </row>
    <row r="4" ht="12.75">
      <c r="B4" s="4" t="s">
        <v>3</v>
      </c>
    </row>
    <row r="5" ht="8.25" customHeight="1"/>
    <row r="6" spans="1:2" ht="12.75">
      <c r="A6" s="2" t="s">
        <v>4</v>
      </c>
      <c r="B6" s="5" t="s">
        <v>5</v>
      </c>
    </row>
    <row r="7" spans="1:5" ht="12.75">
      <c r="A7" t="s">
        <v>6</v>
      </c>
      <c r="B7" s="6"/>
      <c r="C7" s="7"/>
      <c r="D7" s="7"/>
      <c r="E7" s="8"/>
    </row>
    <row r="8" spans="1:5" ht="12.75">
      <c r="A8" t="s">
        <v>7</v>
      </c>
      <c r="B8" s="6"/>
      <c r="C8" s="7"/>
      <c r="D8" s="7"/>
      <c r="E8" s="8"/>
    </row>
    <row r="9" spans="1:5" ht="12.75">
      <c r="A9" t="s">
        <v>8</v>
      </c>
      <c r="B9" s="6"/>
      <c r="C9" s="8"/>
      <c r="D9" s="9"/>
      <c r="E9" s="9"/>
    </row>
    <row r="10" spans="1:5" ht="12.75">
      <c r="A10" t="s">
        <v>9</v>
      </c>
      <c r="B10" s="6"/>
      <c r="C10" s="8"/>
      <c r="D10" s="9"/>
      <c r="E10" s="9"/>
    </row>
    <row r="11" spans="1:5" ht="12.75">
      <c r="A11" t="s">
        <v>10</v>
      </c>
      <c r="B11" s="6"/>
      <c r="C11" s="8"/>
      <c r="D11" s="9"/>
      <c r="E11" s="9"/>
    </row>
    <row r="13" spans="1:7" ht="12.75">
      <c r="A13" t="s">
        <v>11</v>
      </c>
      <c r="B13" s="10">
        <f ca="1">NOW()</f>
        <v>45329.486622337965</v>
      </c>
      <c r="C13" s="10"/>
      <c r="F13" s="11" t="s">
        <v>12</v>
      </c>
      <c r="G13" s="12"/>
    </row>
    <row r="15" ht="12.75">
      <c r="A15" s="13" t="s">
        <v>13</v>
      </c>
    </row>
    <row r="16" spans="1:7" ht="16.5" customHeight="1">
      <c r="A16" t="s">
        <v>14</v>
      </c>
      <c r="B16" s="14"/>
      <c r="C16" s="7"/>
      <c r="D16" s="7"/>
      <c r="E16" s="7"/>
      <c r="F16" s="7"/>
      <c r="G16" s="8"/>
    </row>
    <row r="17" spans="1:7" ht="12.75" customHeight="1">
      <c r="A17" t="s">
        <v>15</v>
      </c>
      <c r="B17" s="15"/>
      <c r="C17" s="16"/>
      <c r="D17" s="17"/>
      <c r="E17" s="17"/>
      <c r="F17" s="17"/>
      <c r="G17" s="17"/>
    </row>
    <row r="18" spans="1:7" ht="12.75">
      <c r="A18" t="s">
        <v>16</v>
      </c>
      <c r="B18" s="11" t="s">
        <v>17</v>
      </c>
      <c r="C18" s="18">
        <v>0</v>
      </c>
      <c r="D18" s="11" t="s">
        <v>18</v>
      </c>
      <c r="E18" s="19">
        <v>0</v>
      </c>
      <c r="F18" s="20" t="s">
        <v>19</v>
      </c>
      <c r="G18" s="12">
        <f>CEILING(E18-C18,1)</f>
        <v>0</v>
      </c>
    </row>
    <row r="19" spans="2:7" ht="12.75">
      <c r="B19" s="21" t="s">
        <v>20</v>
      </c>
      <c r="C19" s="22"/>
      <c r="D19" s="21" t="s">
        <v>21</v>
      </c>
      <c r="E19" s="22"/>
      <c r="F19" s="20" t="s">
        <v>22</v>
      </c>
      <c r="G19" s="23">
        <f>G18*1500</f>
        <v>0</v>
      </c>
    </row>
    <row r="20" spans="2:7" ht="12.75">
      <c r="B20" s="21"/>
      <c r="C20" s="22"/>
      <c r="D20" s="21"/>
      <c r="E20" s="22"/>
      <c r="F20" s="20"/>
      <c r="G20" s="24"/>
    </row>
    <row r="21" spans="1:7" ht="12.75">
      <c r="A21" s="13" t="s">
        <v>23</v>
      </c>
      <c r="B21" s="21"/>
      <c r="C21" s="22"/>
      <c r="D21" s="21"/>
      <c r="E21" s="22"/>
      <c r="F21" s="20"/>
      <c r="G21" s="24"/>
    </row>
    <row r="22" spans="1:7" ht="12.75">
      <c r="A22" t="s">
        <v>16</v>
      </c>
      <c r="B22" s="11" t="s">
        <v>17</v>
      </c>
      <c r="C22" s="18">
        <v>0</v>
      </c>
      <c r="D22" s="11" t="s">
        <v>18</v>
      </c>
      <c r="E22" s="19">
        <v>0</v>
      </c>
      <c r="F22" s="20" t="s">
        <v>19</v>
      </c>
      <c r="G22" s="12">
        <f>CEILING(E22-C22,1)</f>
        <v>0</v>
      </c>
    </row>
    <row r="23" spans="2:7" ht="12.75">
      <c r="B23" s="21" t="s">
        <v>20</v>
      </c>
      <c r="C23" s="22"/>
      <c r="D23" s="21" t="s">
        <v>21</v>
      </c>
      <c r="E23" s="22"/>
      <c r="F23" s="20" t="s">
        <v>22</v>
      </c>
      <c r="G23" s="23">
        <f>G22*1600</f>
        <v>0</v>
      </c>
    </row>
    <row r="24" spans="2:7" ht="12.75">
      <c r="B24" s="21"/>
      <c r="C24" s="22"/>
      <c r="D24" s="21"/>
      <c r="E24" s="22"/>
      <c r="F24" s="20"/>
      <c r="G24" s="23"/>
    </row>
    <row r="25" spans="1:7" ht="12.75">
      <c r="A25" s="13" t="s">
        <v>24</v>
      </c>
      <c r="B25" s="21"/>
      <c r="C25" s="22"/>
      <c r="D25" s="21"/>
      <c r="E25" s="22"/>
      <c r="F25" s="20"/>
      <c r="G25" s="24"/>
    </row>
    <row r="26" spans="1:7" ht="12.75">
      <c r="A26" t="s">
        <v>25</v>
      </c>
      <c r="B26" s="11" t="s">
        <v>17</v>
      </c>
      <c r="C26" s="18">
        <v>0</v>
      </c>
      <c r="D26" s="11" t="s">
        <v>18</v>
      </c>
      <c r="E26" s="19">
        <v>0</v>
      </c>
      <c r="F26" s="20" t="s">
        <v>19</v>
      </c>
      <c r="G26" s="12">
        <f>CEILING(E26-C26,1)</f>
        <v>0</v>
      </c>
    </row>
    <row r="27" spans="2:7" ht="12" customHeight="1">
      <c r="B27" s="21" t="s">
        <v>26</v>
      </c>
      <c r="C27" s="22"/>
      <c r="D27" s="21" t="s">
        <v>27</v>
      </c>
      <c r="E27" s="22"/>
      <c r="F27" s="20" t="s">
        <v>28</v>
      </c>
      <c r="G27" s="23">
        <f>G26*200</f>
        <v>0</v>
      </c>
    </row>
    <row r="28" spans="1:7" ht="12" customHeight="1">
      <c r="A28" t="s">
        <v>29</v>
      </c>
      <c r="B28" s="11" t="s">
        <v>17</v>
      </c>
      <c r="C28" s="18">
        <v>0</v>
      </c>
      <c r="D28" s="11" t="s">
        <v>18</v>
      </c>
      <c r="E28" s="19">
        <v>0</v>
      </c>
      <c r="F28" s="20" t="s">
        <v>19</v>
      </c>
      <c r="G28" s="12">
        <f>CEILING(E28-C28,1)</f>
        <v>0</v>
      </c>
    </row>
    <row r="29" spans="2:7" ht="12" customHeight="1">
      <c r="B29" s="21" t="s">
        <v>26</v>
      </c>
      <c r="C29" s="22"/>
      <c r="D29" s="21" t="s">
        <v>27</v>
      </c>
      <c r="E29" s="22"/>
      <c r="F29" s="20" t="s">
        <v>28</v>
      </c>
      <c r="G29" s="23">
        <f>G28*250</f>
        <v>0</v>
      </c>
    </row>
    <row r="30" spans="2:7" ht="12.75">
      <c r="B30" s="9"/>
      <c r="C30" s="9"/>
      <c r="D30" s="9"/>
      <c r="E30" s="9"/>
      <c r="F30" s="9"/>
      <c r="G30" s="9"/>
    </row>
    <row r="31" spans="1:3" ht="12.75">
      <c r="A31" s="25" t="s">
        <v>30</v>
      </c>
      <c r="B31" t="s">
        <v>31</v>
      </c>
      <c r="C31" s="26">
        <f>SUM(G19)+(G23)+(G27)+(G29)</f>
        <v>0</v>
      </c>
    </row>
    <row r="32" spans="2:3" ht="12.75">
      <c r="B32" t="s">
        <v>32</v>
      </c>
      <c r="C32" s="26">
        <f>C31*0.21</f>
        <v>0</v>
      </c>
    </row>
    <row r="33" spans="2:4" ht="12.75">
      <c r="B33" s="25" t="s">
        <v>30</v>
      </c>
      <c r="C33" s="27">
        <f>SUM(C31:C32)</f>
        <v>0</v>
      </c>
      <c r="D33" s="25" t="s">
        <v>33</v>
      </c>
    </row>
    <row r="35" spans="1:2" ht="12.75">
      <c r="A35" t="s">
        <v>34</v>
      </c>
      <c r="B35" s="28"/>
    </row>
    <row r="36" ht="12.75">
      <c r="A36" t="s">
        <v>35</v>
      </c>
    </row>
    <row r="37" ht="12.75">
      <c r="A37" t="s">
        <v>36</v>
      </c>
    </row>
    <row r="38" ht="12.75">
      <c r="A38" s="29" t="s">
        <v>37</v>
      </c>
    </row>
    <row r="39" ht="12.75">
      <c r="A39" t="s">
        <v>38</v>
      </c>
    </row>
    <row r="41" ht="12.75">
      <c r="A41" t="s">
        <v>39</v>
      </c>
    </row>
    <row r="42" ht="12.75">
      <c r="A42" t="s">
        <v>40</v>
      </c>
    </row>
    <row r="44" ht="12.75">
      <c r="A44" t="s">
        <v>41</v>
      </c>
    </row>
    <row r="45" spans="1:5" ht="12.75">
      <c r="A45" t="s">
        <v>42</v>
      </c>
      <c r="B45" t="s">
        <v>43</v>
      </c>
      <c r="D45" t="s">
        <v>44</v>
      </c>
      <c r="E45" t="s">
        <v>45</v>
      </c>
    </row>
  </sheetData>
  <sheetProtection selectLockedCells="1" selectUnlockedCells="1"/>
  <mergeCells count="1">
    <mergeCell ref="B13:C1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1601-01-01T23:00:00Z</cp:lastPrinted>
  <dcterms:created xsi:type="dcterms:W3CDTF">2010-11-02T11:41:15Z</dcterms:created>
  <dcterms:modified xsi:type="dcterms:W3CDTF">2024-02-07T10:40:50Z</dcterms:modified>
  <cp:category/>
  <cp:version/>
  <cp:contentType/>
  <cp:contentStatus/>
  <cp:revision>15</cp:revision>
</cp:coreProperties>
</file>